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1C55938B-C15E-424F-B1CC-91D1BF6D72C1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6" i="1"/>
  <c r="F95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<sst xmlns="http://schemas.openxmlformats.org/spreadsheetml/2006/main" count="275" uniqueCount="168">
  <si>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</si>
  <si>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</si>
  <si>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</si>
  <si>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</si>
  <si>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</si>
  <si>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</si>
  <si>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</si>
  <si>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</si>
  <si>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</si>
  <si>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</si>
  <si>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</si>
  <si>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</si>
  <si>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</si>
  <si>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</si>
  <si>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</si>
  <si>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</si>
  <si>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</si>
  <si>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</si>
  <si>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19</t>
  </si>
  <si>
    <t>WPOD N</t>
  </si>
  <si>
    <t>Wycinanie podszytów i podrostów (teren równy lub falisty)</t>
  </si>
  <si>
    <t>HA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</si>
  <si>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</si>
  <si>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</si>
  <si>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</si>
  <si>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</si>
  <si>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</si>
  <si>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</si>
  <si>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</si>
  <si>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</si>
  <si>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</si>
  <si>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</si>
  <si>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</si>
  <si>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</si>
  <si>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</si>
  <si>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</si>
  <si>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</si>
  <si>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</si>
  <si>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</si>
  <si>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</si>
  <si>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</si>
  <si>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</si>
  <si>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</si>
  <si>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</si>
  <si>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</si>
  <si>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</si>
  <si>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</si>
  <si>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</si>
  <si>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</si>
  <si>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</si>
  <si>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</si>
  <si>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</si>
  <si>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</si>
  <si>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</si>
  <si>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</si>
  <si>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</si>
  <si>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</si>
  <si>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</si>
  <si>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</si>
  <si>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</si>
  <si>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</si>
  <si>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</si>
  <si>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</si>
  <si>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</si>
  <si>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</si>
  <si>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</si>
  <si>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</si>
  <si>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</si>
  <si>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</si>
  <si>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</si>
  <si>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</si>
  <si>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</si>
  <si>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</si>
  <si>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</si>
  <si>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</si>
  <si>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</si>
  <si>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</si>
  <si>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</si>
  <si>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</si>
  <si>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</si>
  <si>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</si>
  <si>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</si>
  <si>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</si>
  <si>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</si>
  <si>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</si>
  <si>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</si>
  <si>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</si>
  <si>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</si>
  <si>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</si>
  <si>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</si>
  <si>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</si>
  <si>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</si>
  <si>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</si>
  <si>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</si>
  <si>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</si>
  <si>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</si>
  <si>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</si>
  <si>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</si>
  <si>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</si>
  <si>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</si>
  <si>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</si>
  <si>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</si>
  <si>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</si>
  <si>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</si>
  <si>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</si>
  <si>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</si>
  <si>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</si>
  <si>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</si>
  <si>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</si>
  <si>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</si>
  <si>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</si>
  <si>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</si>
  <si>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</si>
  <si>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</si>
  <si>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</si>
  <si>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</si>
  <si>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</si>
  <si>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</si>
  <si>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</si>
  <si>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</si>
  <si>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</si>
  <si>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905</t>
  </si>
  <si>
    <t>DYŻUR-PM</t>
  </si>
  <si>
    <t>Dyżur ciągnika z osprzętem</t>
  </si>
  <si>
    <t>MIES</t>
  </si>
  <si>
    <t>906</t>
  </si>
  <si>
    <t>DYŻUR-PR</t>
  </si>
  <si>
    <t>Dyżur pracowników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</si>
  <si>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</si>
  <si>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</si>
  <si>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</si>
  <si>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</si>
  <si>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</si>
  <si>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</si>
  <si>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</si>
  <si>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</si>
  <si>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</si>
  <si>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</si>
  <si>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</si>
  <si>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</si>
  <si>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</si>
  <si>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</si>
  <si>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</si>
  <si>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</si>
  <si>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</si>
  <si>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</si>
  <si>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</si>
  <si>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</si>
  <si>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</si>
  <si>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12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</si>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</sst>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141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144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145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146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147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148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151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152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755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153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32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404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3.2" customHeight="1" x14ac:dyDescent="0.2"/>
    <row r="50" spans="2:13" s="1" customFormat="1" ht="18.2" customHeight="1" x14ac:dyDescent="0.2">
      <c r="B50" s="13" t="s">
        <v>154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4" t="s">
        <v>10</v>
      </c>
      <c r="M52" s="2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610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4" t="s">
        <v>10</v>
      </c>
      <c r="M55" s="24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3.17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5.78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9.6999999999999993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1.33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13.34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21.14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20.3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25.99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34.700000000000003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80.989999999999995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21</v>
      </c>
      <c r="G67" s="8">
        <v>10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21</v>
      </c>
      <c r="G68" s="8">
        <v>80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10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94.59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2.12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11.3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24.3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200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150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14</v>
      </c>
      <c r="G76" s="8">
        <v>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18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9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83</v>
      </c>
      <c r="G79" s="8">
        <v>20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83</v>
      </c>
      <c r="G80" s="8">
        <v>40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79</v>
      </c>
      <c r="G81" s="8">
        <v>393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79</v>
      </c>
      <c r="G82" s="8">
        <v>61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79</v>
      </c>
      <c r="G83" s="8">
        <v>111.65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79</v>
      </c>
      <c r="G84" s="8">
        <v>10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79</v>
      </c>
      <c r="G85" s="8">
        <v>10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79</v>
      </c>
      <c r="G86" s="8">
        <v>52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115</v>
      </c>
      <c r="F87" s="6" t="s">
        <v>79</v>
      </c>
      <c r="G87" s="8">
        <v>40</v>
      </c>
      <c r="H87" s="28">
        <v>0</v>
      </c>
      <c r="I87" s="26">
        <f>ROUND(G87* H87,2)</f>
        <v>0</v>
      </c>
      <c r="J87" s="5">
        <v>23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21</v>
      </c>
      <c r="G88" s="8">
        <v>4.45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124</v>
      </c>
      <c r="G89" s="8">
        <v>6</v>
      </c>
      <c r="H89" s="28">
        <v>0</v>
      </c>
      <c r="I89" s="26">
        <f>ROUND(G89* H89,2)</f>
        <v>0</v>
      </c>
      <c r="J89" s="5">
        <v>23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124</v>
      </c>
      <c r="G90" s="8">
        <v>6</v>
      </c>
      <c r="H90" s="28">
        <v>0</v>
      </c>
      <c r="I90" s="26">
        <f>ROUND(G90* H90,2)</f>
        <v>0</v>
      </c>
      <c r="J90" s="5">
        <v>23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35</v>
      </c>
      <c r="G91" s="8">
        <v>0.3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101</v>
      </c>
      <c r="F92" s="6" t="s">
        <v>79</v>
      </c>
      <c r="G92" s="8">
        <v>256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115</v>
      </c>
      <c r="F93" s="6" t="s">
        <v>79</v>
      </c>
      <c r="G93" s="8">
        <v>13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55.9" customHeight="1" x14ac:dyDescent="0.2"/>
    <row r="95" spans="2:13" s="1" customFormat="1" ht="21.4" customHeight="1" x14ac:dyDescent="0.2">
      <c r="B95" s="15" t="s">
        <v>135</v>
      </c>
      <c r="C95" s="15"/>
      <c r="D95" s="15"/>
      <c r="E95" s="15"/>
      <c r="F95" s="29">
        <f>ROUND(I32+I37+I42+I47+I48+I53+I56+I57+I58+I59+I60+I61+I62+I63+I64+I65+I66+I67+I68+I69+I70+I71+I72+I73+I74+I75+I76+I77+I78+I79+I80+I81+I82+I83+I84+I85+I86+I87+I88+I89+I90+I91+I92+I93,2)</f>
        <v>0</v>
      </c>
      <c r="G95" s="30"/>
      <c r="H95" s="30"/>
      <c r="I95" s="30"/>
      <c r="J95" s="30"/>
      <c r="K95" s="30"/>
      <c r="L95" s="30"/>
      <c r="M95" s="31"/>
    </row>
    <row r="96" spans="2:13" s="1" customFormat="1" ht="21.4" customHeight="1" x14ac:dyDescent="0.2">
      <c r="B96" s="15" t="s">
        <v>136</v>
      </c>
      <c r="C96" s="15"/>
      <c r="D96" s="15"/>
      <c r="E96" s="15"/>
      <c r="F96" s="32">
        <f>ROUND(L32+L37+L42+L47+L48+L53+L56+L57+L58+L59+L60+L61+L62+L63+L64+L65+L66+L67+L68+L69+L70+L71+L72+L73+L74+L75+L76+L77+L78+L79+L80+L81+L82+L83+L84+L85+L86+L87+L88+L89+L90+L91+L92+L93,2)</f>
        <v>0</v>
      </c>
      <c r="G96" s="33"/>
      <c r="H96" s="33"/>
      <c r="I96" s="33"/>
      <c r="J96" s="33"/>
      <c r="K96" s="33"/>
      <c r="L96" s="33"/>
      <c r="M96" s="34"/>
    </row>
    <row r="97" spans="2:14" s="1" customFormat="1" ht="11.1" customHeight="1" x14ac:dyDescent="0.2"/>
    <row r="98" spans="2:14" s="1" customFormat="1" ht="80.099999999999994" customHeight="1" x14ac:dyDescent="0.2">
      <c r="B98" s="36" t="s">
        <v>155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110.1" customHeight="1" x14ac:dyDescent="0.2">
      <c r="B100" s="36" t="s">
        <v>156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5.25" customHeight="1" x14ac:dyDescent="0.2"/>
    <row r="102" spans="2:14" s="1" customFormat="1" ht="110.1" customHeight="1" x14ac:dyDescent="0.2">
      <c r="B102" s="10" t="s">
        <v>157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s="1" customFormat="1" ht="5.25" customHeight="1" x14ac:dyDescent="0.2"/>
    <row r="104" spans="2:14" s="1" customFormat="1" ht="37.9" customHeight="1" x14ac:dyDescent="0.2">
      <c r="C104" s="16" t="s">
        <v>137</v>
      </c>
      <c r="D104" s="16"/>
      <c r="E104" s="16"/>
      <c r="F104" s="18" t="s">
        <v>138</v>
      </c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65" customHeight="1" x14ac:dyDescent="0.2"/>
    <row r="110" spans="2:14" s="1" customFormat="1" ht="203.1" customHeight="1" x14ac:dyDescent="0.2">
      <c r="B110" s="36" t="s">
        <v>158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36.950000000000003" customHeight="1" x14ac:dyDescent="0.2">
      <c r="B112" s="37" t="s">
        <v>159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37.9" customHeight="1" x14ac:dyDescent="0.2">
      <c r="C114" s="16" t="s">
        <v>139</v>
      </c>
      <c r="D114" s="16"/>
      <c r="E114" s="16"/>
      <c r="F114" s="19" t="s">
        <v>140</v>
      </c>
      <c r="G114" s="19"/>
      <c r="H114" s="19"/>
      <c r="I114" s="19"/>
      <c r="J114" s="19"/>
      <c r="K114" s="19"/>
      <c r="L114" s="19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.65" customHeight="1" x14ac:dyDescent="0.2"/>
    <row r="120" spans="2:14" s="1" customFormat="1" ht="159.94999999999999" customHeight="1" x14ac:dyDescent="0.2">
      <c r="B120" s="36" t="s">
        <v>160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54.95" customHeight="1" x14ac:dyDescent="0.2">
      <c r="B122" s="36" t="s">
        <v>161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60" customHeight="1" x14ac:dyDescent="0.2">
      <c r="B124" s="10" t="s">
        <v>162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48" customHeight="1" x14ac:dyDescent="0.2">
      <c r="B126" s="10" t="s">
        <v>163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s="1" customFormat="1" ht="2.65" customHeight="1" x14ac:dyDescent="0.2"/>
    <row r="128" spans="2:14" s="1" customFormat="1" ht="125.1" customHeight="1" x14ac:dyDescent="0.2">
      <c r="B128" s="36" t="s">
        <v>164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84.95" customHeight="1" x14ac:dyDescent="0.2">
      <c r="B130" s="36" t="s">
        <v>165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86.85" customHeight="1" x14ac:dyDescent="0.2"/>
    <row r="132" spans="2:14" s="1" customFormat="1" ht="17.649999999999999" customHeight="1" x14ac:dyDescent="0.2">
      <c r="J132" s="22" t="s">
        <v>166</v>
      </c>
      <c r="K132" s="22"/>
      <c r="L132" s="22"/>
    </row>
    <row r="133" spans="2:14" s="1" customFormat="1" ht="145.15" customHeight="1" x14ac:dyDescent="0.2"/>
    <row r="134" spans="2:14" s="1" customFormat="1" ht="81.599999999999994" customHeight="1" x14ac:dyDescent="0.2">
      <c r="B134" s="12" t="s">
        <v>167</v>
      </c>
      <c r="C134" s="12"/>
      <c r="D134" s="12"/>
      <c r="E134" s="12"/>
      <c r="F134" s="12"/>
      <c r="G134" s="12"/>
      <c r="H134" s="12"/>
      <c r="I134" s="12"/>
      <c r="J134" s="12"/>
      <c r="K134" s="12"/>
    </row>
  </sheetData>
  <mergeCells count="108">
    <mergeCell ref="L88:M88"/>
    <mergeCell ref="L89:M89"/>
    <mergeCell ref="L90:M90"/>
    <mergeCell ref="L91:M91"/>
    <mergeCell ref="L92:M92"/>
    <mergeCell ref="L93:M93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8:L118"/>
    <mergeCell ref="F14:I14"/>
    <mergeCell ref="F95:M95"/>
    <mergeCell ref="F96:M96"/>
    <mergeCell ref="H11:O12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4:L44"/>
    <mergeCell ref="B50:L50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B10:E11"/>
    <mergeCell ref="B100:N100"/>
    <mergeCell ref="B102:N102"/>
    <mergeCell ref="B110:N110"/>
    <mergeCell ref="B112:N112"/>
    <mergeCell ref="B120:N120"/>
    <mergeCell ref="B122:N122"/>
    <mergeCell ref="B124:N124"/>
    <mergeCell ref="B126:N126"/>
    <mergeCell ref="C117:E117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2025-10-16T12:02:03Z</dcterms:created>
  <dcterms:modified xsi:type="dcterms:W3CDTF">2025-10-23T10:03:23Z</dcterms:modified>
</cp:coreProperties>
</file>